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amirez.MINED\Desktop\AREAS EDUCATIVAS\PROGRAMACION DE REUNIONES\PROGRAMACIONES\"/>
    </mc:Choice>
  </mc:AlternateContent>
  <bookViews>
    <workbookView xWindow="0" yWindow="0" windowWidth="19200" windowHeight="11205"/>
  </bookViews>
  <sheets>
    <sheet name="Chalatenang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20" i="1"/>
  <c r="H21" i="1"/>
  <c r="H22" i="1"/>
  <c r="H23" i="1"/>
  <c r="H24" i="1"/>
  <c r="H25" i="1"/>
  <c r="H27" i="1"/>
  <c r="H28" i="1"/>
  <c r="H29" i="1"/>
  <c r="H30" i="1"/>
  <c r="H34" i="1"/>
  <c r="H35" i="1"/>
  <c r="H36" i="1"/>
  <c r="H37" i="1"/>
  <c r="H38" i="1"/>
  <c r="H39" i="1"/>
  <c r="H41" i="1"/>
  <c r="H32" i="1"/>
  <c r="H33" i="1"/>
  <c r="H26" i="1"/>
  <c r="H10" i="1"/>
  <c r="H31" i="1"/>
  <c r="H19" i="1"/>
  <c r="H40" i="1"/>
  <c r="H5" i="1"/>
  <c r="H6" i="1"/>
  <c r="H7" i="1"/>
  <c r="H8" i="1"/>
  <c r="H9" i="1"/>
  <c r="H12" i="1"/>
  <c r="H13" i="1"/>
  <c r="H4" i="1"/>
  <c r="A5" i="1" l="1"/>
  <c r="A6" i="1" s="1"/>
  <c r="A7" i="1" s="1"/>
  <c r="A8" i="1" s="1"/>
  <c r="A9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<sst xmlns="http://schemas.openxmlformats.org/spreadsheetml/2006/main" count="127" uniqueCount="109">
  <si>
    <t>Área</t>
  </si>
  <si>
    <t>Municipio</t>
  </si>
  <si>
    <t>Hora</t>
  </si>
  <si>
    <t>No</t>
  </si>
  <si>
    <t>Fecha de reunión</t>
  </si>
  <si>
    <t>Lugar o Sede de la Reunión</t>
  </si>
  <si>
    <t>Código del Centro Escolar</t>
  </si>
  <si>
    <t>CENTRO ESCOLAR MIGUEL CABRERA</t>
  </si>
  <si>
    <t>AGUA CALIENTE</t>
  </si>
  <si>
    <t>CH01</t>
  </si>
  <si>
    <t>CH02</t>
  </si>
  <si>
    <t>CH03</t>
  </si>
  <si>
    <t>CH06</t>
  </si>
  <si>
    <t>CH07</t>
  </si>
  <si>
    <t>CH08</t>
  </si>
  <si>
    <t>CH11</t>
  </si>
  <si>
    <t>CH12</t>
  </si>
  <si>
    <t>CH13</t>
  </si>
  <si>
    <t>CH14</t>
  </si>
  <si>
    <t>CH17</t>
  </si>
  <si>
    <t>CH18</t>
  </si>
  <si>
    <t>CH19</t>
  </si>
  <si>
    <t>CH20</t>
  </si>
  <si>
    <t>CH21</t>
  </si>
  <si>
    <t>CH24</t>
  </si>
  <si>
    <t>CH27</t>
  </si>
  <si>
    <t>CH28</t>
  </si>
  <si>
    <t>CH29</t>
  </si>
  <si>
    <t>CH30</t>
  </si>
  <si>
    <t>CH31</t>
  </si>
  <si>
    <t>CH32</t>
  </si>
  <si>
    <t>CH33</t>
  </si>
  <si>
    <t>CH35</t>
  </si>
  <si>
    <t>CH36</t>
  </si>
  <si>
    <t>CH46</t>
  </si>
  <si>
    <t>INSTITUTO NACIONAL DE ARCATAO</t>
  </si>
  <si>
    <t>ARCATAO</t>
  </si>
  <si>
    <t>CENTRO ESCOLAR PRESBITERO RAUL ANTONIO RIVAS</t>
  </si>
  <si>
    <t>AZACUALPA</t>
  </si>
  <si>
    <t>CENTRO ESCOLAR GENERAL MANUEL JOSE ARCE</t>
  </si>
  <si>
    <t>COMALAPA</t>
  </si>
  <si>
    <t>CH05</t>
  </si>
  <si>
    <t>INSTITUTO NACIONAL DE CONCEPCION QUEZALTEPEQUE</t>
  </si>
  <si>
    <t>CONCEPCIÓN QUEZALTEPEQUE</t>
  </si>
  <si>
    <t>INSTITUTO NACIONAL DE NOMBRE DE JESUS</t>
  </si>
  <si>
    <t>NOMBRE DE JESÚS</t>
  </si>
  <si>
    <t>INSTITUTO NACIONAL DE SAN RAFAEL</t>
  </si>
  <si>
    <t>SAN RAFAEL</t>
  </si>
  <si>
    <t>CENTRO ESCOLAR SALARRUE</t>
  </si>
  <si>
    <t>Aula EITP del CENTRO ESCOLAR SALARRUE</t>
  </si>
  <si>
    <t>INSTITUTO NACIONAL DE LA REINA</t>
  </si>
  <si>
    <t>LA REINA</t>
  </si>
  <si>
    <t>CENTRO ESCOLAR CANTON EL JARDIN</t>
  </si>
  <si>
    <t>INSTITUTO NACIONAL DE LA LAGUNA</t>
  </si>
  <si>
    <t>LA LAGUNA</t>
  </si>
  <si>
    <t>INSTITUTO NACIONAL DE EL PARAISO</t>
  </si>
  <si>
    <t>EL PARAÍSO</t>
  </si>
  <si>
    <t>CENTRO ESCOLAR CASERIO CHICUMA, CANTON EL GAVILAN</t>
  </si>
  <si>
    <t>NUEVA CONCEPCIÓN</t>
  </si>
  <si>
    <t>CENTRO ESCOLAR MIGUEL ELIAS GUILLEN</t>
  </si>
  <si>
    <t>COMPLEJO EDUCATIVO CANTON VAINILLAS</t>
  </si>
  <si>
    <t>EL CARRIZAL</t>
  </si>
  <si>
    <t>COMPLEJO EDUCATIVO LAS VUELTAS</t>
  </si>
  <si>
    <t>LAS VUELTAS</t>
  </si>
  <si>
    <t>INSTITUTO NACIONAL GENERAL JUAN ORLANDO ZEPEDA</t>
  </si>
  <si>
    <t>CHALATENANGO</t>
  </si>
  <si>
    <t>INSTITUTO NACIONAL DOCTOR FRANCISCO MARTINEZ SUAREZ</t>
  </si>
  <si>
    <t>COMPLEJO EDUCATIVO OJOS DE AGUA</t>
  </si>
  <si>
    <t>OJOS DE AGUA</t>
  </si>
  <si>
    <t>INSTITUTO NACIONAL DE SAN IGNACIO</t>
  </si>
  <si>
    <t>SAN IGNACIO</t>
  </si>
  <si>
    <t>CH23</t>
  </si>
  <si>
    <t>COMPLEJO EDUCATIVO SAN JOSE CANCASQUE</t>
  </si>
  <si>
    <t>SAN JOSÉ CANCASQUE</t>
  </si>
  <si>
    <t>CH25</t>
  </si>
  <si>
    <t>INSTITUTO NACIONAL SAN MIGUEL DE MERCEDES</t>
  </si>
  <si>
    <t>SAN MIGUEL DE MERCEDES</t>
  </si>
  <si>
    <t>CH26</t>
  </si>
  <si>
    <t>COMPLEJO EDUCATIVO CANTON SAN BENITO</t>
  </si>
  <si>
    <t>SAN ANTONIO DE LA CRUZ</t>
  </si>
  <si>
    <t>CH41</t>
  </si>
  <si>
    <t>CH42</t>
  </si>
  <si>
    <t>CENTRO ESCOLAR ALFREDO ESPINO</t>
  </si>
  <si>
    <t>SAN FRANCISCO MORAZÁN</t>
  </si>
  <si>
    <t>CENTRO ESCOLAR CANTON AGUA FRIA</t>
  </si>
  <si>
    <t>INSTITUTO NACIONAL DE CITALA</t>
  </si>
  <si>
    <t>CITALÁ</t>
  </si>
  <si>
    <t>COMPLEJO EDUCATIVO EBEN-EZER, CANTON POTRERO SULA</t>
  </si>
  <si>
    <t>CENTRO ESCOLAR CASERIO LAS TRANCAS CANTON SANTA ROSA</t>
  </si>
  <si>
    <t>CENTRO ESCOLAR CANTON LAGUNA SECA</t>
  </si>
  <si>
    <t>COMPLEJO EDUCATIVO CANTON LOS PLANES</t>
  </si>
  <si>
    <t>LA PALMA</t>
  </si>
  <si>
    <t>INSTITUTO NACIONAL CANTON LAS PILAS</t>
  </si>
  <si>
    <t>CENTRO ESCOLAR CANTON LAS CAÑAS</t>
  </si>
  <si>
    <t>INSTITUTO NACIONAL DE SAN JOSE LAS FLORES</t>
  </si>
  <si>
    <t>SAN JOSÉ LAS FLORES</t>
  </si>
  <si>
    <t>COMPLEJO EDUCATIVO NUEVA TRINIDAD</t>
  </si>
  <si>
    <t>NUEVA TRINIDAD</t>
  </si>
  <si>
    <t>INSTITUTO NACIONAL REPUBLICA DE ITALIA</t>
  </si>
  <si>
    <t>TEJUTLA</t>
  </si>
  <si>
    <t>INSTITUTO NACIONAL DE EL COYOLITO</t>
  </si>
  <si>
    <t>INSTITUTO NACIONAL DE LA PALMA</t>
  </si>
  <si>
    <t>COMPLEJO EDUCATIVO CANTON EL OCOTAL</t>
  </si>
  <si>
    <t>DULCE NOMBRE DE MARÍA</t>
  </si>
  <si>
    <t>Nombre del Centro Escolar</t>
  </si>
  <si>
    <t>N° de comunidades</t>
  </si>
  <si>
    <t>Coordinación General Territorial del Plan Educativo Nacional</t>
  </si>
  <si>
    <t>Reuniones programadas por los Centros Educativos con los referentes de las comunidades de donde provienen sus estudiantes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</si>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</sst>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name val="Calibri Light"/>
      <family val="1"/>
      <scheme val="major"/>
    </font>
    <font>
      <sz val="9"/>
      <color theme="1"/>
      <name val="Calibri Light"/>
      <family val="2"/>
      <scheme val="major"/>
    </font>
    <font>
      <sz val="8"/>
      <name val="Calibri Light"/>
      <family val="1"/>
      <scheme val="major"/>
    </font>
    <font>
      <b/>
      <sz val="9"/>
      <color theme="0"/>
      <name val="Calibri Light"/>
      <family val="2"/>
      <scheme val="major"/>
    </font>
    <font>
      <b/>
      <sz val="18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right"/>
    </xf>
    <xf numFmtId="18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14" fontId="2" fillId="0" borderId="1" xfId="0" quotePrefix="1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152401</xdr:rowOff>
    </xdr:from>
    <xdr:to>
      <xdr:col>1</xdr:col>
      <xdr:colOff>695324</xdr:colOff>
      <xdr:row>1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401"/>
          <a:ext cx="838199" cy="371474"/>
        </a:xfrm>
        <a:prstGeom prst="rect">
          <a:avLst/>
        </a:prstGeom>
      </xdr:spPr>
    </xdr:pic>
    <xdr:clientData/>
  </xdr:twoCellAnchor>
  <xdr:twoCellAnchor editAs="oneCell">
    <xdr:from>
      <xdr:col>7</xdr:col>
      <xdr:colOff>2571751</xdr:colOff>
      <xdr:row>0</xdr:row>
      <xdr:rowOff>19051</xdr:rowOff>
    </xdr:from>
    <xdr:to>
      <xdr:col>8</xdr:col>
      <xdr:colOff>765174</xdr:colOff>
      <xdr:row>1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5926" y="19051"/>
          <a:ext cx="936623" cy="504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pane ySplit="3" topLeftCell="A4" activePane="bottomLeft" state="frozen"/>
      <selection pane="bottomLeft" activeCell="E13" sqref="E13"/>
    </sheetView>
  </sheetViews>
  <sheetFormatPr baseColWidth="10" defaultRowHeight="15" x14ac:dyDescent="0.25"/>
  <cols>
    <col min="1" max="1" width="3.28515625" bestFit="1" customWidth="1"/>
    <col min="2" max="2" width="13" bestFit="1" customWidth="1"/>
    <col min="3" max="3" width="41.140625" bestFit="1" customWidth="1"/>
    <col min="4" max="4" width="20.7109375" bestFit="1" customWidth="1"/>
    <col min="5" max="5" width="5.42578125" bestFit="1" customWidth="1"/>
    <col min="6" max="6" width="9" bestFit="1" customWidth="1"/>
    <col min="7" max="7" width="8.42578125" bestFit="1" customWidth="1"/>
    <col min="8" max="8" width="41.140625" bestFit="1" customWidth="1"/>
    <col min="9" max="9" width="11.85546875" bestFit="1" customWidth="1"/>
  </cols>
  <sheetData>
    <row r="1" spans="1:9" ht="40.5" customHeight="1" x14ac:dyDescent="0.25">
      <c r="A1" s="17" t="s">
        <v>106</v>
      </c>
      <c r="B1" s="17"/>
      <c r="C1" s="17"/>
      <c r="D1" s="17"/>
      <c r="E1" s="17"/>
      <c r="F1" s="17"/>
      <c r="G1" s="17"/>
      <c r="H1" s="17"/>
      <c r="I1" s="17"/>
    </row>
    <row r="2" spans="1:9" ht="15.75" x14ac:dyDescent="0.25">
      <c r="A2" s="18" t="s">
        <v>107</v>
      </c>
      <c r="B2" s="18"/>
      <c r="C2" s="18"/>
      <c r="D2" s="18"/>
      <c r="E2" s="18"/>
      <c r="F2" s="18"/>
      <c r="G2" s="18"/>
      <c r="H2" s="18"/>
      <c r="I2" s="18"/>
    </row>
    <row r="3" spans="1:9" ht="32.25" customHeight="1" x14ac:dyDescent="0.25">
      <c r="A3" s="12" t="s">
        <v>3</v>
      </c>
      <c r="B3" s="13" t="s">
        <v>6</v>
      </c>
      <c r="C3" s="14" t="s">
        <v>104</v>
      </c>
      <c r="D3" s="15" t="s">
        <v>1</v>
      </c>
      <c r="E3" s="12" t="s">
        <v>0</v>
      </c>
      <c r="F3" s="13" t="s">
        <v>4</v>
      </c>
      <c r="G3" s="16" t="s">
        <v>2</v>
      </c>
      <c r="H3" s="13" t="s">
        <v>5</v>
      </c>
      <c r="I3" s="13" t="s">
        <v>105</v>
      </c>
    </row>
    <row r="4" spans="1:9" x14ac:dyDescent="0.25">
      <c r="A4" s="1">
        <v>1</v>
      </c>
      <c r="B4" s="19">
        <v>10756</v>
      </c>
      <c r="C4" s="9" t="s">
        <v>7</v>
      </c>
      <c r="D4" s="9" t="s">
        <v>8</v>
      </c>
      <c r="E4" s="3" t="s">
        <v>9</v>
      </c>
      <c r="F4" s="4">
        <v>43896</v>
      </c>
      <c r="G4" s="5">
        <v>0.33333333333333331</v>
      </c>
      <c r="H4" s="9" t="str">
        <f>C4</f>
        <v>CENTRO ESCOLAR MIGUEL CABRERA</v>
      </c>
      <c r="I4" s="6">
        <v>18</v>
      </c>
    </row>
    <row r="5" spans="1:9" x14ac:dyDescent="0.25">
      <c r="A5" s="2">
        <f>1+A4</f>
        <v>2</v>
      </c>
      <c r="B5" s="19">
        <v>10102</v>
      </c>
      <c r="C5" s="9" t="s">
        <v>35</v>
      </c>
      <c r="D5" s="9" t="s">
        <v>36</v>
      </c>
      <c r="E5" s="3" t="s">
        <v>10</v>
      </c>
      <c r="F5" s="4">
        <v>43902</v>
      </c>
      <c r="G5" s="5">
        <v>0.375</v>
      </c>
      <c r="H5" s="9" t="str">
        <f t="shared" ref="H5:H41" si="0">C5</f>
        <v>INSTITUTO NACIONAL DE ARCATAO</v>
      </c>
      <c r="I5" s="6">
        <v>5</v>
      </c>
    </row>
    <row r="6" spans="1:9" x14ac:dyDescent="0.25">
      <c r="A6" s="2">
        <f t="shared" ref="A6:A16" si="1">1+A5</f>
        <v>3</v>
      </c>
      <c r="B6" s="19">
        <v>10766</v>
      </c>
      <c r="C6" s="9" t="s">
        <v>37</v>
      </c>
      <c r="D6" s="9" t="s">
        <v>38</v>
      </c>
      <c r="E6" s="3" t="s">
        <v>11</v>
      </c>
      <c r="F6" s="4">
        <v>43909</v>
      </c>
      <c r="G6" s="5">
        <v>0.5625</v>
      </c>
      <c r="H6" s="9" t="str">
        <f t="shared" si="0"/>
        <v>CENTRO ESCOLAR PRESBITERO RAUL ANTONIO RIVAS</v>
      </c>
      <c r="I6" s="6">
        <v>3</v>
      </c>
    </row>
    <row r="7" spans="1:9" x14ac:dyDescent="0.25">
      <c r="A7" s="2">
        <f t="shared" si="1"/>
        <v>4</v>
      </c>
      <c r="B7" s="19">
        <v>10778</v>
      </c>
      <c r="C7" s="9" t="s">
        <v>39</v>
      </c>
      <c r="D7" s="9" t="s">
        <v>40</v>
      </c>
      <c r="E7" s="3" t="s">
        <v>41</v>
      </c>
      <c r="F7" s="4">
        <v>43901</v>
      </c>
      <c r="G7" s="5">
        <v>0.375</v>
      </c>
      <c r="H7" s="9" t="str">
        <f t="shared" si="0"/>
        <v>CENTRO ESCOLAR GENERAL MANUEL JOSE ARCE</v>
      </c>
      <c r="I7" s="6">
        <v>9</v>
      </c>
    </row>
    <row r="8" spans="1:9" x14ac:dyDescent="0.25">
      <c r="A8" s="2">
        <f t="shared" si="1"/>
        <v>5</v>
      </c>
      <c r="B8" s="19">
        <v>10793</v>
      </c>
      <c r="C8" s="9" t="s">
        <v>42</v>
      </c>
      <c r="D8" s="9" t="s">
        <v>43</v>
      </c>
      <c r="E8" s="3" t="s">
        <v>12</v>
      </c>
      <c r="F8" s="4">
        <v>43894</v>
      </c>
      <c r="G8" s="5">
        <v>0.33333333333333331</v>
      </c>
      <c r="H8" s="9" t="str">
        <f t="shared" si="0"/>
        <v>INSTITUTO NACIONAL DE CONCEPCION QUEZALTEPEQUE</v>
      </c>
      <c r="I8" s="6">
        <v>8</v>
      </c>
    </row>
    <row r="9" spans="1:9" x14ac:dyDescent="0.25">
      <c r="A9" s="2">
        <f t="shared" si="1"/>
        <v>6</v>
      </c>
      <c r="B9" s="19">
        <v>14757</v>
      </c>
      <c r="C9" s="9" t="s">
        <v>44</v>
      </c>
      <c r="D9" s="9" t="s">
        <v>45</v>
      </c>
      <c r="E9" s="3" t="s">
        <v>13</v>
      </c>
      <c r="F9" s="7">
        <v>43896</v>
      </c>
      <c r="G9" s="5">
        <v>0.33333333333333331</v>
      </c>
      <c r="H9" s="9" t="str">
        <f t="shared" si="0"/>
        <v>INSTITUTO NACIONAL DE NOMBRE DE JESUS</v>
      </c>
      <c r="I9" s="8">
        <v>14</v>
      </c>
    </row>
    <row r="10" spans="1:9" x14ac:dyDescent="0.25">
      <c r="A10" s="10">
        <v>35</v>
      </c>
      <c r="B10" s="19">
        <v>10990</v>
      </c>
      <c r="C10" s="9" t="s">
        <v>98</v>
      </c>
      <c r="D10" s="9" t="s">
        <v>99</v>
      </c>
      <c r="E10" s="3" t="s">
        <v>14</v>
      </c>
      <c r="F10" s="4">
        <v>43903</v>
      </c>
      <c r="G10" s="5">
        <v>0.35416666666666669</v>
      </c>
      <c r="H10" s="9" t="str">
        <f>C10</f>
        <v>INSTITUTO NACIONAL REPUBLICA DE ITALIA</v>
      </c>
      <c r="I10" s="11">
        <v>14</v>
      </c>
    </row>
    <row r="11" spans="1:9" x14ac:dyDescent="0.25">
      <c r="A11" s="2">
        <f>1+A9</f>
        <v>7</v>
      </c>
      <c r="B11" s="19">
        <v>14817</v>
      </c>
      <c r="C11" s="9" t="s">
        <v>46</v>
      </c>
      <c r="D11" s="9" t="s">
        <v>47</v>
      </c>
      <c r="E11" s="3" t="s">
        <v>15</v>
      </c>
      <c r="F11" s="4">
        <v>43901</v>
      </c>
      <c r="G11" s="5">
        <v>0.54166666666666663</v>
      </c>
      <c r="H11" s="9" t="s">
        <v>49</v>
      </c>
      <c r="I11" s="6">
        <v>9</v>
      </c>
    </row>
    <row r="12" spans="1:9" x14ac:dyDescent="0.25">
      <c r="A12" s="2">
        <f t="shared" si="1"/>
        <v>8</v>
      </c>
      <c r="B12" s="19">
        <v>10970</v>
      </c>
      <c r="C12" s="9" t="s">
        <v>48</v>
      </c>
      <c r="D12" s="9" t="s">
        <v>47</v>
      </c>
      <c r="E12" s="3" t="s">
        <v>15</v>
      </c>
      <c r="F12" s="4">
        <v>43901</v>
      </c>
      <c r="G12" s="5">
        <v>0.54166666666666663</v>
      </c>
      <c r="H12" s="9" t="str">
        <f t="shared" si="0"/>
        <v>CENTRO ESCOLAR SALARRUE</v>
      </c>
      <c r="I12" s="6">
        <v>9</v>
      </c>
    </row>
    <row r="13" spans="1:9" x14ac:dyDescent="0.25">
      <c r="A13" s="2">
        <f t="shared" si="1"/>
        <v>9</v>
      </c>
      <c r="B13" s="19">
        <v>10883</v>
      </c>
      <c r="C13" s="9" t="s">
        <v>50</v>
      </c>
      <c r="D13" s="9" t="s">
        <v>51</v>
      </c>
      <c r="E13" s="3" t="s">
        <v>16</v>
      </c>
      <c r="F13" s="4">
        <v>43906</v>
      </c>
      <c r="G13" s="5">
        <v>0.35416666666666669</v>
      </c>
      <c r="H13" s="9" t="str">
        <f t="shared" si="0"/>
        <v>INSTITUTO NACIONAL DE LA REINA</v>
      </c>
      <c r="I13" s="6">
        <v>11</v>
      </c>
    </row>
    <row r="14" spans="1:9" x14ac:dyDescent="0.25">
      <c r="A14" s="2">
        <f t="shared" si="1"/>
        <v>10</v>
      </c>
      <c r="B14" s="19">
        <v>10886</v>
      </c>
      <c r="C14" s="9" t="s">
        <v>52</v>
      </c>
      <c r="D14" s="9" t="s">
        <v>51</v>
      </c>
      <c r="E14" s="3" t="s">
        <v>16</v>
      </c>
      <c r="F14" s="20" t="s">
        <v>108</v>
      </c>
      <c r="G14" s="5">
        <v>0.35416666666666669</v>
      </c>
      <c r="H14" s="9" t="str">
        <f t="shared" si="0"/>
        <v>CENTRO ESCOLAR CANTON EL JARDIN</v>
      </c>
      <c r="I14" s="6">
        <v>9</v>
      </c>
    </row>
    <row r="15" spans="1:9" x14ac:dyDescent="0.25">
      <c r="A15" s="2">
        <f t="shared" si="1"/>
        <v>11</v>
      </c>
      <c r="B15" s="19">
        <v>14795</v>
      </c>
      <c r="C15" s="9" t="s">
        <v>53</v>
      </c>
      <c r="D15" s="9" t="s">
        <v>54</v>
      </c>
      <c r="E15" s="3" t="s">
        <v>17</v>
      </c>
      <c r="F15" s="7">
        <v>43915</v>
      </c>
      <c r="G15" s="5">
        <v>0.39583333333333331</v>
      </c>
      <c r="H15" s="9" t="str">
        <f t="shared" si="0"/>
        <v>INSTITUTO NACIONAL DE LA LAGUNA</v>
      </c>
      <c r="I15" s="6">
        <v>7</v>
      </c>
    </row>
    <row r="16" spans="1:9" x14ac:dyDescent="0.25">
      <c r="A16" s="2">
        <f t="shared" si="1"/>
        <v>12</v>
      </c>
      <c r="B16" s="19">
        <v>10849</v>
      </c>
      <c r="C16" s="9" t="s">
        <v>55</v>
      </c>
      <c r="D16" s="9" t="s">
        <v>56</v>
      </c>
      <c r="E16" s="3" t="s">
        <v>18</v>
      </c>
      <c r="F16" s="4">
        <v>43902</v>
      </c>
      <c r="G16" s="5">
        <v>0.375</v>
      </c>
      <c r="H16" s="9" t="str">
        <f t="shared" si="0"/>
        <v>INSTITUTO NACIONAL DE EL PARAISO</v>
      </c>
      <c r="I16" s="6">
        <v>6</v>
      </c>
    </row>
    <row r="17" spans="1:9" x14ac:dyDescent="0.25">
      <c r="A17" s="2">
        <v>13</v>
      </c>
      <c r="B17" s="19">
        <v>66091</v>
      </c>
      <c r="C17" s="9" t="s">
        <v>57</v>
      </c>
      <c r="D17" s="9" t="s">
        <v>58</v>
      </c>
      <c r="E17" s="3" t="s">
        <v>19</v>
      </c>
      <c r="F17" s="7">
        <v>43889</v>
      </c>
      <c r="G17" s="5">
        <v>0.33333333333333331</v>
      </c>
      <c r="H17" s="9" t="str">
        <f t="shared" si="0"/>
        <v>CENTRO ESCOLAR CASERIO CHICUMA, CANTON EL GAVILAN</v>
      </c>
      <c r="I17" s="6">
        <v>3</v>
      </c>
    </row>
    <row r="18" spans="1:9" x14ac:dyDescent="0.25">
      <c r="A18" s="10">
        <v>14</v>
      </c>
      <c r="B18" s="19">
        <v>10916</v>
      </c>
      <c r="C18" s="9" t="s">
        <v>59</v>
      </c>
      <c r="D18" s="9" t="s">
        <v>58</v>
      </c>
      <c r="E18" s="3" t="s">
        <v>19</v>
      </c>
      <c r="F18" s="4">
        <v>43913</v>
      </c>
      <c r="G18" s="5">
        <v>0.33333333333333331</v>
      </c>
      <c r="H18" s="9" t="str">
        <f t="shared" si="0"/>
        <v>CENTRO ESCOLAR MIGUEL ELIAS GUILLEN</v>
      </c>
      <c r="I18" s="11">
        <v>8</v>
      </c>
    </row>
    <row r="19" spans="1:9" x14ac:dyDescent="0.25">
      <c r="A19" s="10">
        <v>37</v>
      </c>
      <c r="B19" s="19">
        <v>10864</v>
      </c>
      <c r="C19" s="9" t="s">
        <v>101</v>
      </c>
      <c r="D19" s="9" t="s">
        <v>91</v>
      </c>
      <c r="E19" s="3" t="s">
        <v>20</v>
      </c>
      <c r="F19" s="4">
        <v>43894</v>
      </c>
      <c r="G19" s="5">
        <v>0.45833333333333331</v>
      </c>
      <c r="H19" s="9" t="str">
        <f>C19</f>
        <v>INSTITUTO NACIONAL DE LA PALMA</v>
      </c>
      <c r="I19" s="11">
        <v>5</v>
      </c>
    </row>
    <row r="20" spans="1:9" x14ac:dyDescent="0.25">
      <c r="A20" s="10">
        <v>15</v>
      </c>
      <c r="B20" s="19">
        <v>10836</v>
      </c>
      <c r="C20" s="9" t="s">
        <v>60</v>
      </c>
      <c r="D20" s="9" t="s">
        <v>61</v>
      </c>
      <c r="E20" s="3" t="s">
        <v>23</v>
      </c>
      <c r="F20" s="4">
        <v>43908</v>
      </c>
      <c r="G20" s="5">
        <v>0.39583333333333331</v>
      </c>
      <c r="H20" s="9" t="str">
        <f t="shared" si="0"/>
        <v>COMPLEJO EDUCATIVO CANTON VAINILLAS</v>
      </c>
      <c r="I20" s="6">
        <v>8</v>
      </c>
    </row>
    <row r="21" spans="1:9" x14ac:dyDescent="0.25">
      <c r="A21" s="10">
        <v>16</v>
      </c>
      <c r="B21" s="19">
        <v>86227</v>
      </c>
      <c r="C21" s="9" t="s">
        <v>62</v>
      </c>
      <c r="D21" s="9" t="s">
        <v>63</v>
      </c>
      <c r="E21" s="3" t="s">
        <v>21</v>
      </c>
      <c r="F21" s="4">
        <v>43908</v>
      </c>
      <c r="G21" s="5">
        <v>0.33333333333333331</v>
      </c>
      <c r="H21" s="9" t="str">
        <f t="shared" si="0"/>
        <v>COMPLEJO EDUCATIVO LAS VUELTAS</v>
      </c>
      <c r="I21" s="6">
        <v>7</v>
      </c>
    </row>
    <row r="22" spans="1:9" x14ac:dyDescent="0.25">
      <c r="A22" s="10">
        <v>17</v>
      </c>
      <c r="B22" s="19">
        <v>10819</v>
      </c>
      <c r="C22" s="9" t="s">
        <v>64</v>
      </c>
      <c r="D22" s="9" t="s">
        <v>65</v>
      </c>
      <c r="E22" s="3" t="s">
        <v>9</v>
      </c>
      <c r="F22" s="4">
        <v>43896</v>
      </c>
      <c r="G22" s="5">
        <v>0.33333333333333331</v>
      </c>
      <c r="H22" s="9" t="str">
        <f t="shared" si="0"/>
        <v>INSTITUTO NACIONAL GENERAL JUAN ORLANDO ZEPEDA</v>
      </c>
      <c r="I22" s="6">
        <v>11</v>
      </c>
    </row>
    <row r="23" spans="1:9" x14ac:dyDescent="0.25">
      <c r="A23" s="10">
        <v>18</v>
      </c>
      <c r="B23" s="19">
        <v>10806</v>
      </c>
      <c r="C23" s="9" t="s">
        <v>66</v>
      </c>
      <c r="D23" s="9" t="s">
        <v>65</v>
      </c>
      <c r="E23" s="3" t="s">
        <v>10</v>
      </c>
      <c r="F23" s="4">
        <v>43903</v>
      </c>
      <c r="G23" s="5">
        <v>0.33333333333333331</v>
      </c>
      <c r="H23" s="9" t="str">
        <f t="shared" si="0"/>
        <v>INSTITUTO NACIONAL DOCTOR FRANCISCO MARTINEZ SUAREZ</v>
      </c>
      <c r="I23" s="6">
        <v>28</v>
      </c>
    </row>
    <row r="24" spans="1:9" x14ac:dyDescent="0.25">
      <c r="A24" s="10">
        <v>19</v>
      </c>
      <c r="B24" s="19">
        <v>10928</v>
      </c>
      <c r="C24" s="9" t="s">
        <v>67</v>
      </c>
      <c r="D24" s="9" t="s">
        <v>68</v>
      </c>
      <c r="E24" s="3" t="s">
        <v>22</v>
      </c>
      <c r="F24" s="4">
        <v>43907</v>
      </c>
      <c r="G24" s="5">
        <v>0.33333333333333331</v>
      </c>
      <c r="H24" s="9" t="str">
        <f t="shared" si="0"/>
        <v>COMPLEJO EDUCATIVO OJOS DE AGUA</v>
      </c>
      <c r="I24" s="6">
        <v>7</v>
      </c>
    </row>
    <row r="25" spans="1:9" x14ac:dyDescent="0.25">
      <c r="A25" s="10">
        <v>20</v>
      </c>
      <c r="B25" s="19">
        <v>10948</v>
      </c>
      <c r="C25" s="9" t="s">
        <v>69</v>
      </c>
      <c r="D25" s="9" t="s">
        <v>70</v>
      </c>
      <c r="E25" s="3" t="s">
        <v>71</v>
      </c>
      <c r="F25" s="4">
        <v>43881</v>
      </c>
      <c r="G25" s="5">
        <v>0.33333333333333331</v>
      </c>
      <c r="H25" s="9" t="str">
        <f t="shared" si="0"/>
        <v>INSTITUTO NACIONAL DE SAN IGNACIO</v>
      </c>
      <c r="I25" s="6">
        <v>10</v>
      </c>
    </row>
    <row r="26" spans="1:9" x14ac:dyDescent="0.25">
      <c r="A26" s="10">
        <v>34</v>
      </c>
      <c r="B26" s="19">
        <v>86223</v>
      </c>
      <c r="C26" s="9" t="s">
        <v>96</v>
      </c>
      <c r="D26" s="9" t="s">
        <v>97</v>
      </c>
      <c r="E26" s="3" t="s">
        <v>24</v>
      </c>
      <c r="F26" s="4">
        <v>43901</v>
      </c>
      <c r="G26" s="5">
        <v>0.375</v>
      </c>
      <c r="H26" s="9" t="str">
        <f>C26</f>
        <v>COMPLEJO EDUCATIVO NUEVA TRINIDAD</v>
      </c>
      <c r="I26" s="11">
        <v>6</v>
      </c>
    </row>
    <row r="27" spans="1:9" x14ac:dyDescent="0.25">
      <c r="A27" s="10">
        <v>21</v>
      </c>
      <c r="B27" s="19">
        <v>10952</v>
      </c>
      <c r="C27" s="9" t="s">
        <v>72</v>
      </c>
      <c r="D27" s="9" t="s">
        <v>73</v>
      </c>
      <c r="E27" s="3" t="s">
        <v>74</v>
      </c>
      <c r="F27" s="4">
        <v>43894</v>
      </c>
      <c r="G27" s="5">
        <v>0.41666666666666669</v>
      </c>
      <c r="H27" s="9" t="str">
        <f t="shared" si="0"/>
        <v>COMPLEJO EDUCATIVO SAN JOSE CANCASQUE</v>
      </c>
      <c r="I27" s="11">
        <v>5</v>
      </c>
    </row>
    <row r="28" spans="1:9" x14ac:dyDescent="0.25">
      <c r="A28" s="10">
        <v>22</v>
      </c>
      <c r="B28" s="19">
        <v>10049</v>
      </c>
      <c r="C28" s="9" t="s">
        <v>75</v>
      </c>
      <c r="D28" s="9" t="s">
        <v>76</v>
      </c>
      <c r="E28" s="3" t="s">
        <v>77</v>
      </c>
      <c r="F28" s="4">
        <v>43908</v>
      </c>
      <c r="G28" s="5">
        <v>0.5625</v>
      </c>
      <c r="H28" s="9" t="str">
        <f t="shared" si="0"/>
        <v>INSTITUTO NACIONAL SAN MIGUEL DE MERCEDES</v>
      </c>
      <c r="I28" s="11">
        <v>8</v>
      </c>
    </row>
    <row r="29" spans="1:9" x14ac:dyDescent="0.25">
      <c r="A29" s="10">
        <v>23</v>
      </c>
      <c r="B29" s="19">
        <v>66118</v>
      </c>
      <c r="C29" s="9" t="s">
        <v>78</v>
      </c>
      <c r="D29" s="9" t="s">
        <v>79</v>
      </c>
      <c r="E29" s="3" t="s">
        <v>25</v>
      </c>
      <c r="F29" s="4">
        <v>43908</v>
      </c>
      <c r="G29" s="5">
        <v>0.58333333333333337</v>
      </c>
      <c r="H29" s="9" t="str">
        <f t="shared" si="0"/>
        <v>COMPLEJO EDUCATIVO CANTON SAN BENITO</v>
      </c>
      <c r="I29" s="11">
        <v>7</v>
      </c>
    </row>
    <row r="30" spans="1:9" x14ac:dyDescent="0.25">
      <c r="A30" s="10">
        <v>24</v>
      </c>
      <c r="B30" s="19">
        <v>10939</v>
      </c>
      <c r="C30" s="9" t="s">
        <v>82</v>
      </c>
      <c r="D30" s="9" t="s">
        <v>83</v>
      </c>
      <c r="E30" s="3" t="s">
        <v>26</v>
      </c>
      <c r="F30" s="4">
        <v>43908</v>
      </c>
      <c r="G30" s="5">
        <v>0.41666666666666669</v>
      </c>
      <c r="H30" s="9" t="str">
        <f t="shared" si="0"/>
        <v>CENTRO ESCOLAR ALFREDO ESPINO</v>
      </c>
      <c r="I30" s="11">
        <v>5</v>
      </c>
    </row>
    <row r="31" spans="1:9" x14ac:dyDescent="0.25">
      <c r="A31" s="10">
        <v>36</v>
      </c>
      <c r="B31" s="19">
        <v>10991</v>
      </c>
      <c r="C31" s="9" t="s">
        <v>100</v>
      </c>
      <c r="D31" s="9" t="s">
        <v>99</v>
      </c>
      <c r="E31" s="3" t="s">
        <v>27</v>
      </c>
      <c r="F31" s="4">
        <v>43900</v>
      </c>
      <c r="G31" s="5">
        <v>0.375</v>
      </c>
      <c r="H31" s="9" t="str">
        <f>C31</f>
        <v>INSTITUTO NACIONAL DE EL COYOLITO</v>
      </c>
      <c r="I31" s="11">
        <v>14</v>
      </c>
    </row>
    <row r="32" spans="1:9" x14ac:dyDescent="0.25">
      <c r="A32" s="10">
        <v>32</v>
      </c>
      <c r="B32" s="19">
        <v>10874</v>
      </c>
      <c r="C32" s="9" t="s">
        <v>93</v>
      </c>
      <c r="D32" s="9" t="s">
        <v>51</v>
      </c>
      <c r="E32" s="3" t="s">
        <v>27</v>
      </c>
      <c r="F32" s="4">
        <v>43910</v>
      </c>
      <c r="G32" s="5">
        <v>0.60416666666666663</v>
      </c>
      <c r="H32" s="9" t="str">
        <f>C32</f>
        <v>CENTRO ESCOLAR CANTON LAS CAÑAS</v>
      </c>
      <c r="I32" s="11">
        <v>11</v>
      </c>
    </row>
    <row r="33" spans="1:9" x14ac:dyDescent="0.25">
      <c r="A33" s="10">
        <v>33</v>
      </c>
      <c r="B33" s="19">
        <v>14848</v>
      </c>
      <c r="C33" s="9" t="s">
        <v>94</v>
      </c>
      <c r="D33" s="9" t="s">
        <v>95</v>
      </c>
      <c r="E33" s="3" t="s">
        <v>28</v>
      </c>
      <c r="F33" s="4">
        <v>43895</v>
      </c>
      <c r="G33" s="5">
        <v>0.33333333333333331</v>
      </c>
      <c r="H33" s="9" t="str">
        <f>C33</f>
        <v>INSTITUTO NACIONAL DE SAN JOSE LAS FLORES</v>
      </c>
      <c r="I33" s="11">
        <v>5</v>
      </c>
    </row>
    <row r="34" spans="1:9" x14ac:dyDescent="0.25">
      <c r="A34" s="10">
        <v>25</v>
      </c>
      <c r="B34" s="19">
        <v>10758</v>
      </c>
      <c r="C34" s="9" t="s">
        <v>84</v>
      </c>
      <c r="D34" s="9" t="s">
        <v>8</v>
      </c>
      <c r="E34" s="3" t="s">
        <v>29</v>
      </c>
      <c r="F34" s="4">
        <v>43895</v>
      </c>
      <c r="G34" s="5">
        <v>0.375</v>
      </c>
      <c r="H34" s="9" t="str">
        <f t="shared" si="0"/>
        <v>CENTRO ESCOLAR CANTON AGUA FRIA</v>
      </c>
      <c r="I34" s="11">
        <v>1</v>
      </c>
    </row>
    <row r="35" spans="1:9" x14ac:dyDescent="0.25">
      <c r="A35" s="10">
        <v>26</v>
      </c>
      <c r="B35" s="19">
        <v>10770</v>
      </c>
      <c r="C35" s="9" t="s">
        <v>85</v>
      </c>
      <c r="D35" s="9" t="s">
        <v>86</v>
      </c>
      <c r="E35" s="3" t="s">
        <v>30</v>
      </c>
      <c r="F35" s="4">
        <v>43902</v>
      </c>
      <c r="G35" s="5">
        <v>0.41666666666666669</v>
      </c>
      <c r="H35" s="9" t="str">
        <f t="shared" si="0"/>
        <v>INSTITUTO NACIONAL DE CITALA</v>
      </c>
      <c r="I35" s="11">
        <v>2</v>
      </c>
    </row>
    <row r="36" spans="1:9" x14ac:dyDescent="0.25">
      <c r="A36" s="10">
        <v>27</v>
      </c>
      <c r="B36" s="19">
        <v>10918</v>
      </c>
      <c r="C36" s="9" t="s">
        <v>87</v>
      </c>
      <c r="D36" s="9" t="s">
        <v>58</v>
      </c>
      <c r="E36" s="3" t="s">
        <v>31</v>
      </c>
      <c r="F36" s="4">
        <v>43910</v>
      </c>
      <c r="G36" s="5">
        <v>0.5625</v>
      </c>
      <c r="H36" s="9" t="str">
        <f t="shared" si="0"/>
        <v>COMPLEJO EDUCATIVO EBEN-EZER, CANTON POTRERO SULA</v>
      </c>
      <c r="I36" s="11">
        <v>8</v>
      </c>
    </row>
    <row r="37" spans="1:9" x14ac:dyDescent="0.25">
      <c r="A37" s="10">
        <v>28</v>
      </c>
      <c r="B37" s="19">
        <v>10924</v>
      </c>
      <c r="C37" s="9" t="s">
        <v>88</v>
      </c>
      <c r="D37" s="9" t="s">
        <v>58</v>
      </c>
      <c r="E37" s="3" t="s">
        <v>32</v>
      </c>
      <c r="F37" s="4">
        <v>43917</v>
      </c>
      <c r="G37" s="5">
        <v>0.33333333333333331</v>
      </c>
      <c r="H37" s="9" t="str">
        <f t="shared" si="0"/>
        <v>CENTRO ESCOLAR CASERIO LAS TRANCAS CANTON SANTA ROSA</v>
      </c>
      <c r="I37" s="11">
        <v>5</v>
      </c>
    </row>
    <row r="38" spans="1:9" x14ac:dyDescent="0.25">
      <c r="A38" s="10">
        <v>29</v>
      </c>
      <c r="B38" s="19">
        <v>10919</v>
      </c>
      <c r="C38" s="9" t="s">
        <v>89</v>
      </c>
      <c r="D38" s="9" t="s">
        <v>58</v>
      </c>
      <c r="E38" s="3" t="s">
        <v>33</v>
      </c>
      <c r="F38" s="4">
        <v>43905</v>
      </c>
      <c r="G38" s="5">
        <v>0.375</v>
      </c>
      <c r="H38" s="9" t="str">
        <f t="shared" si="0"/>
        <v>CENTRO ESCOLAR CANTON LAGUNA SECA</v>
      </c>
      <c r="I38" s="11">
        <v>6</v>
      </c>
    </row>
    <row r="39" spans="1:9" x14ac:dyDescent="0.25">
      <c r="A39" s="10">
        <v>30</v>
      </c>
      <c r="B39" s="19">
        <v>66043</v>
      </c>
      <c r="C39" s="9" t="s">
        <v>90</v>
      </c>
      <c r="D39" s="9" t="s">
        <v>91</v>
      </c>
      <c r="E39" s="3" t="s">
        <v>80</v>
      </c>
      <c r="F39" s="4">
        <v>43915</v>
      </c>
      <c r="G39" s="5">
        <v>0.54166666666666663</v>
      </c>
      <c r="H39" s="9" t="str">
        <f t="shared" si="0"/>
        <v>COMPLEJO EDUCATIVO CANTON LOS PLANES</v>
      </c>
      <c r="I39" s="11">
        <v>11</v>
      </c>
    </row>
    <row r="40" spans="1:9" x14ac:dyDescent="0.25">
      <c r="A40" s="10">
        <v>38</v>
      </c>
      <c r="B40" s="19">
        <v>10828</v>
      </c>
      <c r="C40" s="9" t="s">
        <v>102</v>
      </c>
      <c r="D40" s="9" t="s">
        <v>103</v>
      </c>
      <c r="E40" s="3" t="s">
        <v>81</v>
      </c>
      <c r="F40" s="4">
        <v>43894</v>
      </c>
      <c r="G40" s="5">
        <v>0.58333333333333337</v>
      </c>
      <c r="H40" s="9" t="str">
        <f>C40</f>
        <v>COMPLEJO EDUCATIVO CANTON EL OCOTAL</v>
      </c>
      <c r="I40" s="11">
        <v>6</v>
      </c>
    </row>
    <row r="41" spans="1:9" x14ac:dyDescent="0.25">
      <c r="A41" s="10">
        <v>31</v>
      </c>
      <c r="B41" s="19">
        <v>10088</v>
      </c>
      <c r="C41" s="9" t="s">
        <v>92</v>
      </c>
      <c r="D41" s="9" t="s">
        <v>70</v>
      </c>
      <c r="E41" s="3" t="s">
        <v>34</v>
      </c>
      <c r="F41" s="4">
        <v>43913</v>
      </c>
      <c r="G41" s="5">
        <v>0.5625</v>
      </c>
      <c r="H41" s="9" t="str">
        <f t="shared" si="0"/>
        <v>INSTITUTO NACIONAL CANTON LAS PILAS</v>
      </c>
      <c r="I41" s="11">
        <v>4</v>
      </c>
    </row>
  </sheetData>
  <sortState ref="B5:J40">
    <sortCondition ref="E5:E40"/>
  </sortState>
  <mergeCells count="2">
    <mergeCell ref="A1:I1"/>
    <mergeCell ref="A2:I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Chalatenango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Alfredo Landaverde Castro</dc:creator>
  <cp:lastModifiedBy>ERamirez</cp:lastModifiedBy>
  <dcterms:created xsi:type="dcterms:W3CDTF">2020-01-17T16:56:25Z</dcterms:created>
  <dcterms:modified xsi:type="dcterms:W3CDTF">2020-02-11T20:02:32Z</dcterms:modified>
</cp:coreProperties>
</file>